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825" activeTab="0"/>
  </bookViews>
  <sheets>
    <sheet name="część  1-7 " sheetId="1" r:id="rId1"/>
  </sheets>
  <definedNames/>
  <calcPr fullCalcOnLoad="1"/>
</workbook>
</file>

<file path=xl/sharedStrings.xml><?xml version="1.0" encoding="utf-8"?>
<sst xmlns="http://schemas.openxmlformats.org/spreadsheetml/2006/main" count="284" uniqueCount="76">
  <si>
    <r>
      <t xml:space="preserve">Stent wieńcowy kryty na balonie (stentgraft wieńcowy):
- </t>
    </r>
    <r>
      <rPr>
        <sz val="9"/>
        <rFont val="Arial"/>
        <family val="2"/>
      </rPr>
      <t xml:space="preserve">stent do zaopatrywania ostrych powikłań angioplastyki wieńcowej: perforacja naczynia, uszkodzenie ściany naczynia, a także do angioplastyki w zakresie tętniaków tętnic wieńcowych oraz w zakresie zdegenerowanych by-passów 
- stent wykonany ze stali 316 L, materiał graftu wykonany z PTFE
- maksymalne wymiary szaftu: proksymalny 2.7 F, dystalny 3.0 F (dla balonu o średnicy 3.0 mm)
- zakres długości co najmniej od 10 mm do 20 mm
- zakres średnic min. od 3.0 mm do 4.0 mm 
- profil przejścia nie większy niż 0.060” (dla balonu o średnicy 3.0 mm)
</t>
    </r>
  </si>
  <si>
    <r>
      <t>Prowadniki diagnostyczn</t>
    </r>
    <r>
      <rPr>
        <sz val="9"/>
        <rFont val="Arial"/>
        <family val="2"/>
      </rPr>
      <t xml:space="preserve">e Średnice 0,018”, 0,035” i 0,038”
Zakres długości 80 cm, 150 cm, 180 cm, 260 cm
Prowadnik stalowy
Dostępny z rdzeniem stałym i ruchomym
Pokrycie PTFE
Przeniesienie obrotu 1:1
Dostarczany w plastikowej obręczy z portem bocznym umożliwiającym płukanie prowadnika bez wyjmowania go
</t>
    </r>
  </si>
  <si>
    <r>
      <t xml:space="preserve">Cewnik do trombolizy, do wszystkich naczyń obwodowych,  </t>
    </r>
    <r>
      <rPr>
        <sz val="9"/>
        <rFont val="Arial"/>
        <family val="2"/>
      </rPr>
      <t>stosowany do infuzji leków umożliwiający  jednoczasowe podanie leku we wszystkich kierunkach ( na wprost i przez perforatory boczne), z podłączenia do jednego portu, posiadający dystalne i proksymalne znaczniki cieniodajne wskazujące położenie elementu infuzyjnego;  różne długości elementu infuzyjnego (min 4 długości od min 5 cm do max 50 cm) otwory elementu infuzyjnego ułożone cylindrycznie wokół cewnika, cewnik rozmiar 4 , 5 F, w zestawie prowadnik i strzykawka do podaży leku, Y konektor, zawór z blokadą, z prowadnikiem okluzyjnym zapewniającym szczelne zamknięcie otworu centralnego</t>
    </r>
  </si>
  <si>
    <t>op.</t>
  </si>
  <si>
    <r>
      <t xml:space="preserve">Syntetyczny klej </t>
    </r>
    <r>
      <rPr>
        <sz val="9"/>
        <rFont val="Arial"/>
        <family val="2"/>
      </rPr>
      <t>o składzie NBCA-MS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Co-monomer, w postaci płynu gotowego do użycia, do zastosowań wewnątrznaczyniowych – wymagana rejestracja w UE, start polimeryzacji po 1-2 sek, temperatura polimeryzacji 45stC, objętość 1 ml, 1 opakowanie = 6 amp x 1 ml </t>
    </r>
  </si>
  <si>
    <t>szt.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</si>
  <si>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</si>
  <si>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</si>
  <si>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</si>
  <si>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</si>
  <si>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</si>
  <si>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</si>
  <si>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</si>
  <si>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</si>
  <si>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</si>
  <si>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</si>
  <si>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</si>
  <si>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</si>
  <si>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</si>
  <si>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</si>
  <si>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</si>
  <si>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</si>
  <si>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</si>
  <si>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</si>
  <si>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</si>
  <si>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</si>
  <si>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</si>
  <si>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</si>
  <si>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</si>
  <si>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</si>
  <si>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</si>
  <si>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</si>
  <si>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</si>
  <si>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</si>
  <si>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</si>
  <si>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</si>
  <si>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</si>
  <si>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</si>
  <si>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Załącznik nr 2 do SIWZ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</si>
  <si>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</si>
  <si>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</si>
  <si>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</si>
  <si>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</si>
  <si>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</si>
  <si>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</si>
  <si>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</si>
  <si>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</si>
  <si>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</si>
  <si>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</si>
  <si>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Mandryn blokujący przeznaczony do usuwania elektrod o średnicy wewnętrznej od 0,016" do 0,032". Długośc całkowita 140 cm, długośc robocza 70 cm.</t>
  </si>
  <si>
    <t>Koszulki poszerzające polipropylenowe - pary składajace się z koszulki wewnętrznej i zewnętrznej , cieniodajne, o długości 41cm/46cm i średnicy wewnętrznej do wyboru 7F; 8,5F; 10,0F; 11,5F; 13F</t>
  </si>
  <si>
    <t xml:space="preserve">Introducer do koszulki do usuwania elektrod z dostępu udowego z zakrzywioną końcówką ( 16F) </t>
  </si>
  <si>
    <t>Mechaniczny zestaw do usuwania elektrod - zestaw dwóch koszulek preparujących tkanki, w którym wewnętrzna koszulka wyposażona jest w ostrze i uchwyt z ręcznym napędem . Średnice koszulek wewnętrznych do wyboru 7F, 9F, 11F, 13F</t>
  </si>
  <si>
    <t xml:space="preserve">Nożyczki z nacinanym ostrzem do obcinania elektrod endokawitarnych zachowujące światło elektrod </t>
  </si>
  <si>
    <t>Rączka do chwytania plastikowych koszulek poszerzających typ Byrd</t>
  </si>
  <si>
    <t xml:space="preserve">Zestaw do usuwania elektrod z dostępu przez żyłę udową </t>
  </si>
  <si>
    <t xml:space="preserve">Koszulka naczyniowa z zakrzywionym końcem do usuwania elektrod z dostepu udowego ( 12F ) </t>
  </si>
  <si>
    <t xml:space="preserve">Poszerzacz światła wewnętrznego elektrody </t>
  </si>
  <si>
    <t xml:space="preserve">Petla typu lasso do usuwania ciał obcych . Średnica introducera w zakresie 4-6 F , wielkośc petli w zakresie 5mm-30mm. </t>
  </si>
  <si>
    <t xml:space="preserve">coil do kompresji </t>
  </si>
  <si>
    <t xml:space="preserve">Silikonowe gąbki usprawniające manewrowanie, rotację i kontrolę koszulek oraz cewników podczas zabiegów </t>
  </si>
  <si>
    <t xml:space="preserve">Czterooczkowa nitinolowa petla chwytająca elektrody endokawitarne </t>
  </si>
  <si>
    <t xml:space="preserve">Koszulka do implantacji elektrod z zakrzywioną końcówką długośc 24 cm oraz 44 cm </t>
  </si>
  <si>
    <t>CZĘŚĆ NR 1</t>
  </si>
  <si>
    <t>CZĘŚĆ NR 2</t>
  </si>
  <si>
    <t>CZĘŚĆ NR 3</t>
  </si>
  <si>
    <t>CZĘŚĆ NR 4</t>
  </si>
  <si>
    <t>CZĘŚĆ NR 5</t>
  </si>
  <si>
    <t>CZĘŚĆ NR 6</t>
  </si>
  <si>
    <t>WZÓR FORMULARZA CENOWEGO - DZPZ/ 333/ 22PN / 2018</t>
  </si>
  <si>
    <t>CZĘŚĆ NR 7</t>
  </si>
  <si>
    <t xml:space="preserve">Sprzęt do zabiegów naprawczo korygujących układów stymulujących </t>
  </si>
  <si>
    <t xml:space="preserve">zatyczka do gniazda </t>
  </si>
  <si>
    <t xml:space="preserve">śrubokręt </t>
  </si>
  <si>
    <t xml:space="preserve">imadło do elektrod </t>
  </si>
  <si>
    <r>
      <t>Cewnik balonowy do zapobiegów i leczenia restenozy:
-</t>
    </r>
    <r>
      <rPr>
        <sz val="9"/>
        <rFont val="Arial"/>
        <family val="2"/>
      </rPr>
      <t xml:space="preserve"> skuteczność potwierdzona randomizowanymi badaniami klinicznymi
- cewnik balonowy uwalniający Paklitaksel
- maksymalne wymiary szaftu: proksymalny 1.8 F, dystalny2.5 F (dla balonu o średnicy 3.0 mm)
- profil wejścia nie większy niż 0.016”
- ciśnienie nominalne nie większe niż 8 atm dla balonu o średnicy 3.0 mm
- RBP nie mniejsze niż 16atm dla balonu o średnicy 3.0 mm
- zakres długości co najmniej od 15 mm do 30 mm
- zakres średnicy co najmniej od 2.0 mm do 4.0 mm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</si>
</sst>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9" fontId="4" fillId="0" borderId="21" xfId="52" applyFont="1" applyBorder="1" applyAlignment="1">
      <alignment horizontal="center" vertical="center" wrapText="1"/>
    </xf>
    <xf numFmtId="164" fontId="4" fillId="18" borderId="2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4" fillId="1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vertical="center" wrapText="1"/>
    </xf>
    <xf numFmtId="164" fontId="4" fillId="15" borderId="2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1"/>
  <sheetViews>
    <sheetView tabSelected="1" zoomScalePageLayoutView="0" workbookViewId="0" topLeftCell="A1">
      <selection activeCell="B113" sqref="B1:M1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9.28125" style="23" customWidth="1"/>
    <col min="4" max="4" width="16.7109375" style="0" customWidth="1"/>
    <col min="5" max="5" width="15.8515625" style="0" customWidth="1"/>
    <col min="6" max="6" width="8.57421875" style="0" customWidth="1"/>
    <col min="7" max="7" width="10.57421875" style="0" customWidth="1"/>
    <col min="8" max="9" width="13.00390625" style="0" customWidth="1"/>
    <col min="10" max="10" width="10.4218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3" spans="2:13" ht="15.75" customHeight="1">
      <c r="B3" s="61" t="s">
        <v>69</v>
      </c>
      <c r="C3" s="62"/>
      <c r="D3" s="62"/>
      <c r="E3" s="62"/>
      <c r="F3" s="62"/>
      <c r="G3" s="62"/>
      <c r="H3" s="62"/>
      <c r="I3" s="63"/>
      <c r="J3" s="61" t="s">
        <v>38</v>
      </c>
      <c r="K3" s="62"/>
      <c r="L3" s="62"/>
      <c r="M3" s="63"/>
    </row>
    <row r="4" spans="2:13" ht="15.75" customHeight="1">
      <c r="B4" s="64"/>
      <c r="C4" s="65"/>
      <c r="D4" s="65"/>
      <c r="E4" s="65"/>
      <c r="F4" s="65"/>
      <c r="G4" s="65"/>
      <c r="H4" s="65"/>
      <c r="I4" s="45"/>
      <c r="J4" s="66"/>
      <c r="K4" s="67"/>
      <c r="L4" s="67"/>
      <c r="M4" s="68"/>
    </row>
    <row r="5" spans="2:13" ht="27.75" customHeight="1" thickBot="1">
      <c r="B5" s="72" t="s">
        <v>63</v>
      </c>
      <c r="C5" s="73"/>
      <c r="D5" s="73"/>
      <c r="E5" s="73"/>
      <c r="F5" s="73"/>
      <c r="G5" s="73"/>
      <c r="H5" s="73"/>
      <c r="I5" s="74"/>
      <c r="J5" s="69"/>
      <c r="K5" s="70"/>
      <c r="L5" s="70"/>
      <c r="M5" s="71"/>
    </row>
    <row r="6" spans="2:13" ht="13.5" thickBot="1">
      <c r="B6" s="2"/>
      <c r="C6" s="3"/>
      <c r="D6" s="4" t="s">
        <v>16</v>
      </c>
      <c r="E6" s="4" t="s">
        <v>23</v>
      </c>
      <c r="F6" s="4" t="s">
        <v>30</v>
      </c>
      <c r="G6" s="4" t="s">
        <v>6</v>
      </c>
      <c r="H6" s="5" t="s">
        <v>7</v>
      </c>
      <c r="I6" s="6" t="s">
        <v>18</v>
      </c>
      <c r="J6" s="7" t="s">
        <v>29</v>
      </c>
      <c r="K6" s="8" t="s">
        <v>17</v>
      </c>
      <c r="L6" s="9" t="s">
        <v>25</v>
      </c>
      <c r="M6" s="10" t="s">
        <v>26</v>
      </c>
    </row>
    <row r="7" spans="2:13" ht="84" customHeight="1">
      <c r="B7" s="11" t="s">
        <v>19</v>
      </c>
      <c r="C7" s="11" t="s">
        <v>8</v>
      </c>
      <c r="D7" s="12" t="s">
        <v>32</v>
      </c>
      <c r="E7" s="8" t="s">
        <v>34</v>
      </c>
      <c r="F7" s="8" t="s">
        <v>12</v>
      </c>
      <c r="G7" s="8" t="s">
        <v>11</v>
      </c>
      <c r="H7" s="9" t="s">
        <v>10</v>
      </c>
      <c r="I7" s="9" t="s">
        <v>14</v>
      </c>
      <c r="J7" s="9" t="s">
        <v>28</v>
      </c>
      <c r="K7" s="9" t="s">
        <v>9</v>
      </c>
      <c r="L7" s="13" t="s">
        <v>13</v>
      </c>
      <c r="M7" s="10" t="s">
        <v>15</v>
      </c>
    </row>
    <row r="8" spans="2:13" ht="135.75" customHeight="1">
      <c r="B8" s="14" t="s">
        <v>27</v>
      </c>
      <c r="C8" s="30" t="s">
        <v>75</v>
      </c>
      <c r="D8" s="14"/>
      <c r="E8" s="14"/>
      <c r="F8" s="14" t="s">
        <v>5</v>
      </c>
      <c r="G8" s="29">
        <v>20</v>
      </c>
      <c r="H8" s="15"/>
      <c r="I8" s="16">
        <f>ROUND(G8*H8,2)</f>
        <v>0</v>
      </c>
      <c r="J8" s="17"/>
      <c r="K8" s="16">
        <f>ROUND(I8*J8,2)</f>
        <v>0</v>
      </c>
      <c r="L8" s="16">
        <f>ROUND(M8/G8,2)</f>
        <v>0</v>
      </c>
      <c r="M8" s="16">
        <f>ROUND(SUM(I8,K8),2)</f>
        <v>0</v>
      </c>
    </row>
    <row r="9" spans="2:14" ht="19.5" customHeight="1" thickBot="1">
      <c r="B9" s="75"/>
      <c r="C9" s="76"/>
      <c r="D9" s="76"/>
      <c r="E9" s="76"/>
      <c r="F9" s="76"/>
      <c r="G9" s="76"/>
      <c r="H9" s="18" t="s">
        <v>20</v>
      </c>
      <c r="I9" s="18">
        <f>SUM(I8:I8)</f>
        <v>0</v>
      </c>
      <c r="J9" s="19"/>
      <c r="K9" s="20"/>
      <c r="L9" s="21"/>
      <c r="M9" s="21"/>
      <c r="N9" s="1"/>
    </row>
    <row r="10" spans="2:14" ht="19.5" customHeight="1" thickBot="1">
      <c r="B10" s="75"/>
      <c r="C10" s="76"/>
      <c r="D10" s="76"/>
      <c r="E10" s="76"/>
      <c r="F10" s="76"/>
      <c r="G10" s="76"/>
      <c r="H10" s="22"/>
      <c r="I10" s="23"/>
      <c r="J10" s="24" t="s">
        <v>21</v>
      </c>
      <c r="K10" s="24">
        <f>SUM(K8:K9)</f>
        <v>0</v>
      </c>
      <c r="L10" s="25"/>
      <c r="M10" s="26"/>
      <c r="N10" s="1"/>
    </row>
    <row r="11" spans="2:13" ht="24" customHeight="1" thickBot="1">
      <c r="B11" s="77"/>
      <c r="C11" s="78"/>
      <c r="D11" s="78"/>
      <c r="E11" s="78"/>
      <c r="F11" s="78"/>
      <c r="G11" s="78"/>
      <c r="H11" s="27"/>
      <c r="I11" s="16"/>
      <c r="J11" s="21"/>
      <c r="K11" s="21"/>
      <c r="L11" s="28" t="s">
        <v>22</v>
      </c>
      <c r="M11" s="28">
        <f>SUM(M8:M10)</f>
        <v>0</v>
      </c>
    </row>
    <row r="12" spans="2:13" ht="21.75" customHeight="1">
      <c r="B12" s="46" t="s">
        <v>31</v>
      </c>
      <c r="C12" s="47"/>
      <c r="D12" s="47"/>
      <c r="E12" s="47"/>
      <c r="F12" s="47"/>
      <c r="G12" s="47"/>
      <c r="H12" s="48"/>
      <c r="I12" s="52" t="s">
        <v>24</v>
      </c>
      <c r="J12" s="53"/>
      <c r="K12" s="53"/>
      <c r="L12" s="53"/>
      <c r="M12" s="54"/>
    </row>
    <row r="13" spans="2:13" ht="26.25" customHeight="1">
      <c r="B13" s="49"/>
      <c r="C13" s="50"/>
      <c r="D13" s="50"/>
      <c r="E13" s="50"/>
      <c r="F13" s="50"/>
      <c r="G13" s="50"/>
      <c r="H13" s="51"/>
      <c r="I13" s="52"/>
      <c r="J13" s="53"/>
      <c r="K13" s="53"/>
      <c r="L13" s="53"/>
      <c r="M13" s="54"/>
    </row>
    <row r="14" spans="2:13" ht="59.25" customHeight="1">
      <c r="B14" s="58" t="s">
        <v>33</v>
      </c>
      <c r="C14" s="59"/>
      <c r="D14" s="59"/>
      <c r="E14" s="59"/>
      <c r="F14" s="59"/>
      <c r="G14" s="59"/>
      <c r="H14" s="60"/>
      <c r="I14" s="55"/>
      <c r="J14" s="56"/>
      <c r="K14" s="56"/>
      <c r="L14" s="56"/>
      <c r="M14" s="57"/>
    </row>
    <row r="17" spans="2:13" ht="15.75" customHeight="1">
      <c r="B17" s="61" t="s">
        <v>69</v>
      </c>
      <c r="C17" s="62"/>
      <c r="D17" s="62"/>
      <c r="E17" s="62"/>
      <c r="F17" s="62"/>
      <c r="G17" s="62"/>
      <c r="H17" s="62"/>
      <c r="I17" s="63"/>
      <c r="J17" s="61" t="s">
        <v>38</v>
      </c>
      <c r="K17" s="62"/>
      <c r="L17" s="62"/>
      <c r="M17" s="63"/>
    </row>
    <row r="18" spans="2:13" ht="15.75" customHeight="1">
      <c r="B18" s="64"/>
      <c r="C18" s="65"/>
      <c r="D18" s="65"/>
      <c r="E18" s="65"/>
      <c r="F18" s="65"/>
      <c r="G18" s="65"/>
      <c r="H18" s="65"/>
      <c r="I18" s="45"/>
      <c r="J18" s="66"/>
      <c r="K18" s="67"/>
      <c r="L18" s="67"/>
      <c r="M18" s="68"/>
    </row>
    <row r="19" spans="2:13" ht="27.75" customHeight="1" thickBot="1">
      <c r="B19" s="72" t="s">
        <v>64</v>
      </c>
      <c r="C19" s="73"/>
      <c r="D19" s="73"/>
      <c r="E19" s="73"/>
      <c r="F19" s="73"/>
      <c r="G19" s="73"/>
      <c r="H19" s="73"/>
      <c r="I19" s="74"/>
      <c r="J19" s="69"/>
      <c r="K19" s="70"/>
      <c r="L19" s="70"/>
      <c r="M19" s="71"/>
    </row>
    <row r="20" spans="2:13" ht="13.5" thickBot="1">
      <c r="B20" s="2"/>
      <c r="C20" s="3"/>
      <c r="D20" s="4" t="s">
        <v>16</v>
      </c>
      <c r="E20" s="4" t="s">
        <v>23</v>
      </c>
      <c r="F20" s="4" t="s">
        <v>30</v>
      </c>
      <c r="G20" s="4" t="s">
        <v>6</v>
      </c>
      <c r="H20" s="5" t="s">
        <v>7</v>
      </c>
      <c r="I20" s="6" t="s">
        <v>18</v>
      </c>
      <c r="J20" s="7" t="s">
        <v>29</v>
      </c>
      <c r="K20" s="8" t="s">
        <v>17</v>
      </c>
      <c r="L20" s="9" t="s">
        <v>25</v>
      </c>
      <c r="M20" s="10" t="s">
        <v>26</v>
      </c>
    </row>
    <row r="21" spans="2:13" ht="84" customHeight="1">
      <c r="B21" s="31" t="s">
        <v>19</v>
      </c>
      <c r="C21" s="11" t="s">
        <v>8</v>
      </c>
      <c r="D21" s="12" t="s">
        <v>32</v>
      </c>
      <c r="E21" s="8" t="s">
        <v>34</v>
      </c>
      <c r="F21" s="8" t="s">
        <v>12</v>
      </c>
      <c r="G21" s="8" t="s">
        <v>11</v>
      </c>
      <c r="H21" s="9" t="s">
        <v>10</v>
      </c>
      <c r="I21" s="9" t="s">
        <v>14</v>
      </c>
      <c r="J21" s="9" t="s">
        <v>28</v>
      </c>
      <c r="K21" s="9" t="s">
        <v>9</v>
      </c>
      <c r="L21" s="13" t="s">
        <v>13</v>
      </c>
      <c r="M21" s="10" t="s">
        <v>15</v>
      </c>
    </row>
    <row r="22" spans="2:13" ht="135.75" customHeight="1">
      <c r="B22" s="14" t="s">
        <v>27</v>
      </c>
      <c r="C22" s="30" t="s">
        <v>0</v>
      </c>
      <c r="D22" s="14"/>
      <c r="E22" s="14"/>
      <c r="F22" s="14" t="s">
        <v>5</v>
      </c>
      <c r="G22" s="29">
        <v>2</v>
      </c>
      <c r="H22" s="44"/>
      <c r="I22" s="16">
        <f>ROUND(G22*H22,2)</f>
        <v>0</v>
      </c>
      <c r="J22" s="17"/>
      <c r="K22" s="16">
        <f>ROUND(I22*J22,2)</f>
        <v>0</v>
      </c>
      <c r="L22" s="16">
        <f>ROUND(M22/G22,2)</f>
        <v>0</v>
      </c>
      <c r="M22" s="16">
        <f>ROUND(SUM(I22,K22),2)</f>
        <v>0</v>
      </c>
    </row>
    <row r="23" spans="2:14" ht="19.5" customHeight="1" thickBot="1">
      <c r="B23" s="75"/>
      <c r="C23" s="76"/>
      <c r="D23" s="76"/>
      <c r="E23" s="76"/>
      <c r="F23" s="76"/>
      <c r="G23" s="76"/>
      <c r="H23" s="18" t="s">
        <v>20</v>
      </c>
      <c r="I23" s="18">
        <f>SUM(I22:I22)</f>
        <v>0</v>
      </c>
      <c r="J23" s="19"/>
      <c r="K23" s="20"/>
      <c r="L23" s="21"/>
      <c r="M23" s="21"/>
      <c r="N23" s="1"/>
    </row>
    <row r="24" spans="2:14" ht="19.5" customHeight="1" thickBot="1">
      <c r="B24" s="75"/>
      <c r="C24" s="76"/>
      <c r="D24" s="76"/>
      <c r="E24" s="76"/>
      <c r="F24" s="76"/>
      <c r="G24" s="76"/>
      <c r="H24" s="22"/>
      <c r="I24" s="23"/>
      <c r="J24" s="24" t="s">
        <v>21</v>
      </c>
      <c r="K24" s="24">
        <f>SUM(K22:K23)</f>
        <v>0</v>
      </c>
      <c r="L24" s="25"/>
      <c r="M24" s="26"/>
      <c r="N24" s="1"/>
    </row>
    <row r="25" spans="2:13" ht="24" customHeight="1" thickBot="1">
      <c r="B25" s="77"/>
      <c r="C25" s="78"/>
      <c r="D25" s="78"/>
      <c r="E25" s="78"/>
      <c r="F25" s="78"/>
      <c r="G25" s="78"/>
      <c r="H25" s="27"/>
      <c r="I25" s="16"/>
      <c r="J25" s="21"/>
      <c r="K25" s="21"/>
      <c r="L25" s="28" t="s">
        <v>22</v>
      </c>
      <c r="M25" s="28">
        <f>SUM(M22:M24)</f>
        <v>0</v>
      </c>
    </row>
    <row r="26" spans="2:13" ht="21.75" customHeight="1">
      <c r="B26" s="46" t="s">
        <v>31</v>
      </c>
      <c r="C26" s="47"/>
      <c r="D26" s="47"/>
      <c r="E26" s="47"/>
      <c r="F26" s="47"/>
      <c r="G26" s="47"/>
      <c r="H26" s="48"/>
      <c r="I26" s="52" t="s">
        <v>24</v>
      </c>
      <c r="J26" s="53"/>
      <c r="K26" s="53"/>
      <c r="L26" s="53"/>
      <c r="M26" s="54"/>
    </row>
    <row r="27" spans="2:13" ht="26.25" customHeight="1">
      <c r="B27" s="49"/>
      <c r="C27" s="50"/>
      <c r="D27" s="50"/>
      <c r="E27" s="50"/>
      <c r="F27" s="50"/>
      <c r="G27" s="50"/>
      <c r="H27" s="51"/>
      <c r="I27" s="52"/>
      <c r="J27" s="53"/>
      <c r="K27" s="53"/>
      <c r="L27" s="53"/>
      <c r="M27" s="54"/>
    </row>
    <row r="28" spans="2:13" ht="59.25" customHeight="1">
      <c r="B28" s="58" t="s">
        <v>33</v>
      </c>
      <c r="C28" s="59"/>
      <c r="D28" s="59"/>
      <c r="E28" s="59"/>
      <c r="F28" s="59"/>
      <c r="G28" s="59"/>
      <c r="H28" s="60"/>
      <c r="I28" s="55"/>
      <c r="J28" s="56"/>
      <c r="K28" s="56"/>
      <c r="L28" s="56"/>
      <c r="M28" s="57"/>
    </row>
    <row r="32" spans="2:13" ht="12.75">
      <c r="B32" s="61" t="s">
        <v>69</v>
      </c>
      <c r="C32" s="62"/>
      <c r="D32" s="62"/>
      <c r="E32" s="62"/>
      <c r="F32" s="62"/>
      <c r="G32" s="62"/>
      <c r="H32" s="62"/>
      <c r="I32" s="63"/>
      <c r="J32" s="61" t="s">
        <v>38</v>
      </c>
      <c r="K32" s="62"/>
      <c r="L32" s="62"/>
      <c r="M32" s="63"/>
    </row>
    <row r="33" spans="2:13" ht="12.75">
      <c r="B33" s="64"/>
      <c r="C33" s="65"/>
      <c r="D33" s="65"/>
      <c r="E33" s="65"/>
      <c r="F33" s="65"/>
      <c r="G33" s="65"/>
      <c r="H33" s="65"/>
      <c r="I33" s="45"/>
      <c r="J33" s="66"/>
      <c r="K33" s="67"/>
      <c r="L33" s="67"/>
      <c r="M33" s="68"/>
    </row>
    <row r="34" spans="2:13" ht="19.5" customHeight="1" thickBot="1">
      <c r="B34" s="72" t="s">
        <v>65</v>
      </c>
      <c r="C34" s="73"/>
      <c r="D34" s="73"/>
      <c r="E34" s="73"/>
      <c r="F34" s="73"/>
      <c r="G34" s="73"/>
      <c r="H34" s="73"/>
      <c r="I34" s="74"/>
      <c r="J34" s="69"/>
      <c r="K34" s="70"/>
      <c r="L34" s="70"/>
      <c r="M34" s="71"/>
    </row>
    <row r="35" spans="2:13" ht="13.5" thickBot="1">
      <c r="B35" s="2"/>
      <c r="C35" s="3"/>
      <c r="D35" s="4" t="s">
        <v>16</v>
      </c>
      <c r="E35" s="4" t="s">
        <v>23</v>
      </c>
      <c r="F35" s="4" t="s">
        <v>30</v>
      </c>
      <c r="G35" s="4" t="s">
        <v>6</v>
      </c>
      <c r="H35" s="5" t="s">
        <v>7</v>
      </c>
      <c r="I35" s="6" t="s">
        <v>18</v>
      </c>
      <c r="J35" s="7" t="s">
        <v>29</v>
      </c>
      <c r="K35" s="8" t="s">
        <v>17</v>
      </c>
      <c r="L35" s="9" t="s">
        <v>25</v>
      </c>
      <c r="M35" s="10" t="s">
        <v>26</v>
      </c>
    </row>
    <row r="36" spans="2:13" ht="120">
      <c r="B36" s="31" t="s">
        <v>19</v>
      </c>
      <c r="C36" s="11" t="s">
        <v>8</v>
      </c>
      <c r="D36" s="12" t="s">
        <v>32</v>
      </c>
      <c r="E36" s="8" t="s">
        <v>34</v>
      </c>
      <c r="F36" s="8" t="s">
        <v>12</v>
      </c>
      <c r="G36" s="8" t="s">
        <v>11</v>
      </c>
      <c r="H36" s="9" t="s">
        <v>10</v>
      </c>
      <c r="I36" s="9" t="s">
        <v>14</v>
      </c>
      <c r="J36" s="9" t="s">
        <v>28</v>
      </c>
      <c r="K36" s="9" t="s">
        <v>9</v>
      </c>
      <c r="L36" s="13" t="s">
        <v>13</v>
      </c>
      <c r="M36" s="10" t="s">
        <v>15</v>
      </c>
    </row>
    <row r="37" spans="2:13" ht="132.75" customHeight="1">
      <c r="B37" s="14" t="s">
        <v>27</v>
      </c>
      <c r="C37" s="30" t="s">
        <v>2</v>
      </c>
      <c r="D37" s="14"/>
      <c r="E37" s="14"/>
      <c r="F37" s="14" t="s">
        <v>5</v>
      </c>
      <c r="G37" s="29">
        <v>60</v>
      </c>
      <c r="H37" s="15"/>
      <c r="I37" s="16">
        <f>ROUND(G37*H37,2)</f>
        <v>0</v>
      </c>
      <c r="J37" s="17"/>
      <c r="K37" s="16">
        <f>ROUND(I37*J37,2)</f>
        <v>0</v>
      </c>
      <c r="L37" s="16">
        <f>ROUND(M37/G37,2)</f>
        <v>0</v>
      </c>
      <c r="M37" s="16">
        <f>ROUND(SUM(I37,K37),2)</f>
        <v>0</v>
      </c>
    </row>
    <row r="38" spans="2:13" ht="13.5" thickBot="1">
      <c r="B38" s="75"/>
      <c r="C38" s="76"/>
      <c r="D38" s="76"/>
      <c r="E38" s="76"/>
      <c r="F38" s="76"/>
      <c r="G38" s="76"/>
      <c r="H38" s="18" t="s">
        <v>20</v>
      </c>
      <c r="I38" s="18">
        <f>SUM(I37:I37)</f>
        <v>0</v>
      </c>
      <c r="J38" s="19"/>
      <c r="K38" s="20"/>
      <c r="L38" s="21"/>
      <c r="M38" s="21"/>
    </row>
    <row r="39" spans="2:13" ht="24.75" thickBot="1">
      <c r="B39" s="75"/>
      <c r="C39" s="76"/>
      <c r="D39" s="76"/>
      <c r="E39" s="76"/>
      <c r="F39" s="76"/>
      <c r="G39" s="76"/>
      <c r="H39" s="22"/>
      <c r="I39" s="23"/>
      <c r="J39" s="24" t="s">
        <v>21</v>
      </c>
      <c r="K39" s="24">
        <f>SUM(K37:K38)</f>
        <v>0</v>
      </c>
      <c r="L39" s="25"/>
      <c r="M39" s="26"/>
    </row>
    <row r="40" spans="2:13" ht="13.5" thickBot="1">
      <c r="B40" s="77"/>
      <c r="C40" s="78"/>
      <c r="D40" s="78"/>
      <c r="E40" s="78"/>
      <c r="F40" s="78"/>
      <c r="G40" s="78"/>
      <c r="H40" s="27"/>
      <c r="I40" s="16"/>
      <c r="J40" s="21"/>
      <c r="K40" s="21"/>
      <c r="L40" s="28" t="s">
        <v>22</v>
      </c>
      <c r="M40" s="28">
        <f>SUM(M37:M39)</f>
        <v>0</v>
      </c>
    </row>
    <row r="41" spans="2:13" ht="12.75">
      <c r="B41" s="46" t="s">
        <v>31</v>
      </c>
      <c r="C41" s="47"/>
      <c r="D41" s="47"/>
      <c r="E41" s="47"/>
      <c r="F41" s="47"/>
      <c r="G41" s="47"/>
      <c r="H41" s="48"/>
      <c r="I41" s="52" t="s">
        <v>24</v>
      </c>
      <c r="J41" s="53"/>
      <c r="K41" s="53"/>
      <c r="L41" s="53"/>
      <c r="M41" s="54"/>
    </row>
    <row r="42" spans="2:13" ht="21" customHeight="1">
      <c r="B42" s="49"/>
      <c r="C42" s="50"/>
      <c r="D42" s="50"/>
      <c r="E42" s="50"/>
      <c r="F42" s="50"/>
      <c r="G42" s="50"/>
      <c r="H42" s="51"/>
      <c r="I42" s="52"/>
      <c r="J42" s="53"/>
      <c r="K42" s="53"/>
      <c r="L42" s="53"/>
      <c r="M42" s="54"/>
    </row>
    <row r="43" spans="2:13" ht="44.25" customHeight="1">
      <c r="B43" s="58" t="s">
        <v>33</v>
      </c>
      <c r="C43" s="59"/>
      <c r="D43" s="59"/>
      <c r="E43" s="59"/>
      <c r="F43" s="59"/>
      <c r="G43" s="59"/>
      <c r="H43" s="60"/>
      <c r="I43" s="55"/>
      <c r="J43" s="56"/>
      <c r="K43" s="56"/>
      <c r="L43" s="56"/>
      <c r="M43" s="57"/>
    </row>
    <row r="44" ht="18" customHeight="1"/>
    <row r="45" spans="2:13" ht="12.75">
      <c r="B45" s="61" t="s">
        <v>69</v>
      </c>
      <c r="C45" s="62"/>
      <c r="D45" s="62"/>
      <c r="E45" s="62"/>
      <c r="F45" s="62"/>
      <c r="G45" s="62"/>
      <c r="H45" s="62"/>
      <c r="I45" s="63"/>
      <c r="J45" s="61" t="s">
        <v>38</v>
      </c>
      <c r="K45" s="62"/>
      <c r="L45" s="62"/>
      <c r="M45" s="63"/>
    </row>
    <row r="46" spans="2:13" ht="12.75">
      <c r="B46" s="64"/>
      <c r="C46" s="65"/>
      <c r="D46" s="65"/>
      <c r="E46" s="65"/>
      <c r="F46" s="65"/>
      <c r="G46" s="65"/>
      <c r="H46" s="65"/>
      <c r="I46" s="45"/>
      <c r="J46" s="66"/>
      <c r="K46" s="67"/>
      <c r="L46" s="67"/>
      <c r="M46" s="68"/>
    </row>
    <row r="47" spans="2:13" ht="13.5" thickBot="1">
      <c r="B47" s="72" t="s">
        <v>66</v>
      </c>
      <c r="C47" s="73"/>
      <c r="D47" s="73"/>
      <c r="E47" s="73"/>
      <c r="F47" s="73"/>
      <c r="G47" s="73"/>
      <c r="H47" s="73"/>
      <c r="I47" s="74"/>
      <c r="J47" s="69"/>
      <c r="K47" s="70"/>
      <c r="L47" s="70"/>
      <c r="M47" s="71"/>
    </row>
    <row r="48" spans="2:13" ht="13.5" thickBot="1">
      <c r="B48" s="2"/>
      <c r="C48" s="3"/>
      <c r="D48" s="4" t="s">
        <v>16</v>
      </c>
      <c r="E48" s="4" t="s">
        <v>23</v>
      </c>
      <c r="F48" s="4" t="s">
        <v>30</v>
      </c>
      <c r="G48" s="4" t="s">
        <v>6</v>
      </c>
      <c r="H48" s="5" t="s">
        <v>7</v>
      </c>
      <c r="I48" s="6" t="s">
        <v>18</v>
      </c>
      <c r="J48" s="7" t="s">
        <v>29</v>
      </c>
      <c r="K48" s="8" t="s">
        <v>17</v>
      </c>
      <c r="L48" s="9" t="s">
        <v>25</v>
      </c>
      <c r="M48" s="10" t="s">
        <v>26</v>
      </c>
    </row>
    <row r="49" spans="2:13" ht="120">
      <c r="B49" s="31" t="s">
        <v>19</v>
      </c>
      <c r="C49" s="11" t="s">
        <v>8</v>
      </c>
      <c r="D49" s="12" t="s">
        <v>32</v>
      </c>
      <c r="E49" s="8" t="s">
        <v>34</v>
      </c>
      <c r="F49" s="8" t="s">
        <v>12</v>
      </c>
      <c r="G49" s="8" t="s">
        <v>11</v>
      </c>
      <c r="H49" s="9" t="s">
        <v>10</v>
      </c>
      <c r="I49" s="9" t="s">
        <v>14</v>
      </c>
      <c r="J49" s="9" t="s">
        <v>28</v>
      </c>
      <c r="K49" s="9" t="s">
        <v>9</v>
      </c>
      <c r="L49" s="13" t="s">
        <v>13</v>
      </c>
      <c r="M49" s="10" t="s">
        <v>15</v>
      </c>
    </row>
    <row r="50" spans="2:13" ht="65.25" customHeight="1">
      <c r="B50" s="14" t="s">
        <v>27</v>
      </c>
      <c r="C50" s="30" t="s">
        <v>4</v>
      </c>
      <c r="D50" s="14"/>
      <c r="E50" s="14"/>
      <c r="F50" s="14" t="s">
        <v>3</v>
      </c>
      <c r="G50" s="29">
        <v>1</v>
      </c>
      <c r="H50" s="15"/>
      <c r="I50" s="16">
        <f>ROUND(G50*H50,2)</f>
        <v>0</v>
      </c>
      <c r="J50" s="17"/>
      <c r="K50" s="16">
        <f>ROUND(I50*J50,2)</f>
        <v>0</v>
      </c>
      <c r="L50" s="16">
        <f>ROUND(M50/G50,2)</f>
        <v>0</v>
      </c>
      <c r="M50" s="16">
        <f>ROUND(SUM(I50,K50),2)</f>
        <v>0</v>
      </c>
    </row>
    <row r="51" spans="2:13" ht="13.5" thickBot="1">
      <c r="B51" s="75"/>
      <c r="C51" s="76"/>
      <c r="D51" s="76"/>
      <c r="E51" s="76"/>
      <c r="F51" s="76"/>
      <c r="G51" s="76"/>
      <c r="H51" s="18" t="s">
        <v>20</v>
      </c>
      <c r="I51" s="18">
        <f>SUM(I50:I50)</f>
        <v>0</v>
      </c>
      <c r="J51" s="19"/>
      <c r="K51" s="20"/>
      <c r="L51" s="21"/>
      <c r="M51" s="21"/>
    </row>
    <row r="52" spans="2:13" ht="24.75" thickBot="1">
      <c r="B52" s="75"/>
      <c r="C52" s="76"/>
      <c r="D52" s="76"/>
      <c r="E52" s="76"/>
      <c r="F52" s="76"/>
      <c r="G52" s="76"/>
      <c r="H52" s="22"/>
      <c r="I52" s="23"/>
      <c r="J52" s="24" t="s">
        <v>21</v>
      </c>
      <c r="K52" s="24">
        <f>SUM(K50:K51)</f>
        <v>0</v>
      </c>
      <c r="L52" s="25"/>
      <c r="M52" s="26"/>
    </row>
    <row r="53" spans="2:13" ht="13.5" thickBot="1">
      <c r="B53" s="77"/>
      <c r="C53" s="78"/>
      <c r="D53" s="78"/>
      <c r="E53" s="78"/>
      <c r="F53" s="78"/>
      <c r="G53" s="78"/>
      <c r="H53" s="27"/>
      <c r="I53" s="16"/>
      <c r="J53" s="21"/>
      <c r="K53" s="21"/>
      <c r="L53" s="28" t="s">
        <v>22</v>
      </c>
      <c r="M53" s="28">
        <f>SUM(M50:M52)</f>
        <v>0</v>
      </c>
    </row>
    <row r="54" spans="2:13" ht="12.75">
      <c r="B54" s="46" t="s">
        <v>31</v>
      </c>
      <c r="C54" s="47"/>
      <c r="D54" s="47"/>
      <c r="E54" s="47"/>
      <c r="F54" s="47"/>
      <c r="G54" s="47"/>
      <c r="H54" s="48"/>
      <c r="I54" s="52" t="s">
        <v>24</v>
      </c>
      <c r="J54" s="53"/>
      <c r="K54" s="53"/>
      <c r="L54" s="53"/>
      <c r="M54" s="54"/>
    </row>
    <row r="55" spans="2:13" ht="21" customHeight="1">
      <c r="B55" s="49"/>
      <c r="C55" s="50"/>
      <c r="D55" s="50"/>
      <c r="E55" s="50"/>
      <c r="F55" s="50"/>
      <c r="G55" s="50"/>
      <c r="H55" s="51"/>
      <c r="I55" s="52"/>
      <c r="J55" s="53"/>
      <c r="K55" s="53"/>
      <c r="L55" s="53"/>
      <c r="M55" s="54"/>
    </row>
    <row r="56" spans="2:13" ht="44.25" customHeight="1">
      <c r="B56" s="58" t="s">
        <v>33</v>
      </c>
      <c r="C56" s="59"/>
      <c r="D56" s="59"/>
      <c r="E56" s="59"/>
      <c r="F56" s="59"/>
      <c r="G56" s="59"/>
      <c r="H56" s="60"/>
      <c r="I56" s="55"/>
      <c r="J56" s="56"/>
      <c r="K56" s="56"/>
      <c r="L56" s="56"/>
      <c r="M56" s="57"/>
    </row>
    <row r="58" spans="2:13" ht="25.5" customHeight="1">
      <c r="B58" s="32"/>
      <c r="C58" s="32"/>
      <c r="D58" s="32"/>
      <c r="E58" s="32"/>
      <c r="F58" s="32"/>
      <c r="G58" s="32"/>
      <c r="H58" s="32"/>
      <c r="I58" s="33"/>
      <c r="J58" s="33"/>
      <c r="K58" s="33"/>
      <c r="L58" s="33"/>
      <c r="M58" s="33"/>
    </row>
    <row r="59" spans="2:13" ht="28.5" customHeight="1">
      <c r="B59" s="61" t="s">
        <v>69</v>
      </c>
      <c r="C59" s="62"/>
      <c r="D59" s="62"/>
      <c r="E59" s="62"/>
      <c r="F59" s="62"/>
      <c r="G59" s="62"/>
      <c r="H59" s="62"/>
      <c r="I59" s="63"/>
      <c r="J59" s="61" t="s">
        <v>38</v>
      </c>
      <c r="K59" s="62"/>
      <c r="L59" s="62"/>
      <c r="M59" s="63"/>
    </row>
    <row r="60" spans="2:13" ht="12.75" customHeight="1">
      <c r="B60" s="64"/>
      <c r="C60" s="65"/>
      <c r="D60" s="65"/>
      <c r="E60" s="65"/>
      <c r="F60" s="65"/>
      <c r="G60" s="65"/>
      <c r="H60" s="65"/>
      <c r="I60" s="45"/>
      <c r="J60" s="66"/>
      <c r="K60" s="67"/>
      <c r="L60" s="67"/>
      <c r="M60" s="68"/>
    </row>
    <row r="61" spans="2:13" ht="13.5" thickBot="1">
      <c r="B61" s="72" t="s">
        <v>67</v>
      </c>
      <c r="C61" s="73"/>
      <c r="D61" s="73"/>
      <c r="E61" s="73"/>
      <c r="F61" s="73"/>
      <c r="G61" s="73"/>
      <c r="H61" s="73"/>
      <c r="I61" s="74"/>
      <c r="J61" s="69"/>
      <c r="K61" s="70"/>
      <c r="L61" s="70"/>
      <c r="M61" s="71"/>
    </row>
    <row r="62" spans="2:13" ht="13.5" thickBot="1">
      <c r="B62" s="35"/>
      <c r="C62" s="36"/>
      <c r="D62" s="37" t="s">
        <v>16</v>
      </c>
      <c r="E62" s="37" t="s">
        <v>23</v>
      </c>
      <c r="F62" s="37" t="s">
        <v>30</v>
      </c>
      <c r="G62" s="37" t="s">
        <v>6</v>
      </c>
      <c r="H62" s="38" t="s">
        <v>7</v>
      </c>
      <c r="I62" s="39" t="s">
        <v>18</v>
      </c>
      <c r="J62" s="40" t="s">
        <v>29</v>
      </c>
      <c r="K62" s="41" t="s">
        <v>17</v>
      </c>
      <c r="L62" s="42" t="s">
        <v>25</v>
      </c>
      <c r="M62" s="43" t="s">
        <v>26</v>
      </c>
    </row>
    <row r="63" spans="2:13" ht="120">
      <c r="B63" s="31" t="s">
        <v>19</v>
      </c>
      <c r="C63" s="11" t="s">
        <v>8</v>
      </c>
      <c r="D63" s="12" t="s">
        <v>32</v>
      </c>
      <c r="E63" s="8" t="s">
        <v>34</v>
      </c>
      <c r="F63" s="8" t="s">
        <v>12</v>
      </c>
      <c r="G63" s="8" t="s">
        <v>11</v>
      </c>
      <c r="H63" s="9" t="s">
        <v>10</v>
      </c>
      <c r="I63" s="9" t="s">
        <v>14</v>
      </c>
      <c r="J63" s="9" t="s">
        <v>28</v>
      </c>
      <c r="K63" s="9" t="s">
        <v>9</v>
      </c>
      <c r="L63" s="13" t="s">
        <v>13</v>
      </c>
      <c r="M63" s="10" t="s">
        <v>15</v>
      </c>
    </row>
    <row r="64" spans="2:13" ht="122.25" customHeight="1">
      <c r="B64" s="34" t="s">
        <v>27</v>
      </c>
      <c r="C64" s="30" t="s">
        <v>1</v>
      </c>
      <c r="D64" s="14"/>
      <c r="E64" s="14"/>
      <c r="F64" s="14" t="s">
        <v>5</v>
      </c>
      <c r="G64" s="29">
        <v>120</v>
      </c>
      <c r="H64" s="15"/>
      <c r="I64" s="16">
        <f>ROUND(G64*H64,2)</f>
        <v>0</v>
      </c>
      <c r="J64" s="17"/>
      <c r="K64" s="16">
        <f>ROUND(I64*J64,2)</f>
        <v>0</v>
      </c>
      <c r="L64" s="16">
        <f>ROUND(M64/G64,2)</f>
        <v>0</v>
      </c>
      <c r="M64" s="16">
        <f>ROUND(SUM(I64,K64),2)</f>
        <v>0</v>
      </c>
    </row>
    <row r="65" spans="2:13" ht="13.5" thickBot="1">
      <c r="B65" s="75"/>
      <c r="C65" s="76"/>
      <c r="D65" s="76"/>
      <c r="E65" s="76"/>
      <c r="F65" s="76"/>
      <c r="G65" s="76"/>
      <c r="H65" s="18" t="s">
        <v>20</v>
      </c>
      <c r="I65" s="18">
        <f>SUM(I64:I64)</f>
        <v>0</v>
      </c>
      <c r="J65" s="19"/>
      <c r="K65" s="20"/>
      <c r="L65" s="21"/>
      <c r="M65" s="21"/>
    </row>
    <row r="66" spans="2:13" ht="24.75" thickBot="1">
      <c r="B66" s="75"/>
      <c r="C66" s="76"/>
      <c r="D66" s="76"/>
      <c r="E66" s="76"/>
      <c r="F66" s="76"/>
      <c r="G66" s="76"/>
      <c r="H66" s="22"/>
      <c r="I66" s="23"/>
      <c r="J66" s="24" t="s">
        <v>21</v>
      </c>
      <c r="K66" s="24">
        <f>SUM(K64:K65)</f>
        <v>0</v>
      </c>
      <c r="L66" s="25"/>
      <c r="M66" s="26"/>
    </row>
    <row r="67" spans="2:13" ht="13.5" thickBot="1">
      <c r="B67" s="77"/>
      <c r="C67" s="78"/>
      <c r="D67" s="78"/>
      <c r="E67" s="78"/>
      <c r="F67" s="78"/>
      <c r="G67" s="78"/>
      <c r="H67" s="27"/>
      <c r="I67" s="16"/>
      <c r="J67" s="21"/>
      <c r="K67" s="21"/>
      <c r="L67" s="28" t="s">
        <v>22</v>
      </c>
      <c r="M67" s="28">
        <f>SUM(M64:M66)</f>
        <v>0</v>
      </c>
    </row>
    <row r="68" spans="2:13" ht="12.75">
      <c r="B68" s="46" t="s">
        <v>31</v>
      </c>
      <c r="C68" s="47"/>
      <c r="D68" s="47"/>
      <c r="E68" s="47"/>
      <c r="F68" s="47"/>
      <c r="G68" s="47"/>
      <c r="H68" s="48"/>
      <c r="I68" s="52" t="s">
        <v>24</v>
      </c>
      <c r="J68" s="53"/>
      <c r="K68" s="53"/>
      <c r="L68" s="53"/>
      <c r="M68" s="54"/>
    </row>
    <row r="69" spans="2:13" ht="21" customHeight="1">
      <c r="B69" s="49"/>
      <c r="C69" s="50"/>
      <c r="D69" s="50"/>
      <c r="E69" s="50"/>
      <c r="F69" s="50"/>
      <c r="G69" s="50"/>
      <c r="H69" s="51"/>
      <c r="I69" s="52"/>
      <c r="J69" s="53"/>
      <c r="K69" s="53"/>
      <c r="L69" s="53"/>
      <c r="M69" s="54"/>
    </row>
    <row r="70" spans="2:13" ht="44.25" customHeight="1">
      <c r="B70" s="58" t="s">
        <v>33</v>
      </c>
      <c r="C70" s="59"/>
      <c r="D70" s="59"/>
      <c r="E70" s="59"/>
      <c r="F70" s="59"/>
      <c r="G70" s="59"/>
      <c r="H70" s="60"/>
      <c r="I70" s="55"/>
      <c r="J70" s="56"/>
      <c r="K70" s="56"/>
      <c r="L70" s="56"/>
      <c r="M70" s="57"/>
    </row>
    <row r="72" spans="2:13" ht="28.5" customHeight="1">
      <c r="B72" s="61" t="s">
        <v>69</v>
      </c>
      <c r="C72" s="62"/>
      <c r="D72" s="62"/>
      <c r="E72" s="62"/>
      <c r="F72" s="62"/>
      <c r="G72" s="62"/>
      <c r="H72" s="62"/>
      <c r="I72" s="63"/>
      <c r="J72" s="61" t="s">
        <v>38</v>
      </c>
      <c r="K72" s="62"/>
      <c r="L72" s="62"/>
      <c r="M72" s="63"/>
    </row>
    <row r="73" spans="2:13" ht="12.75" customHeight="1">
      <c r="B73" s="64"/>
      <c r="C73" s="65"/>
      <c r="D73" s="65"/>
      <c r="E73" s="65"/>
      <c r="F73" s="65"/>
      <c r="G73" s="65"/>
      <c r="H73" s="65"/>
      <c r="I73" s="45"/>
      <c r="J73" s="66"/>
      <c r="K73" s="67"/>
      <c r="L73" s="67"/>
      <c r="M73" s="68"/>
    </row>
    <row r="74" spans="2:13" ht="13.5" thickBot="1">
      <c r="B74" s="72" t="s">
        <v>68</v>
      </c>
      <c r="C74" s="73"/>
      <c r="D74" s="73"/>
      <c r="E74" s="73"/>
      <c r="F74" s="73"/>
      <c r="G74" s="73"/>
      <c r="H74" s="73"/>
      <c r="I74" s="74"/>
      <c r="J74" s="69"/>
      <c r="K74" s="70"/>
      <c r="L74" s="70"/>
      <c r="M74" s="71"/>
    </row>
    <row r="75" spans="2:13" ht="13.5" thickBot="1">
      <c r="B75" s="35"/>
      <c r="C75" s="36"/>
      <c r="D75" s="37" t="s">
        <v>16</v>
      </c>
      <c r="E75" s="37" t="s">
        <v>23</v>
      </c>
      <c r="F75" s="37" t="s">
        <v>30</v>
      </c>
      <c r="G75" s="37" t="s">
        <v>6</v>
      </c>
      <c r="H75" s="38" t="s">
        <v>7</v>
      </c>
      <c r="I75" s="39" t="s">
        <v>18</v>
      </c>
      <c r="J75" s="40" t="s">
        <v>29</v>
      </c>
      <c r="K75" s="41" t="s">
        <v>17</v>
      </c>
      <c r="L75" s="42" t="s">
        <v>25</v>
      </c>
      <c r="M75" s="43" t="s">
        <v>26</v>
      </c>
    </row>
    <row r="76" spans="2:13" ht="120">
      <c r="B76" s="31" t="s">
        <v>19</v>
      </c>
      <c r="C76" s="11" t="s">
        <v>8</v>
      </c>
      <c r="D76" s="12" t="s">
        <v>32</v>
      </c>
      <c r="E76" s="8" t="s">
        <v>34</v>
      </c>
      <c r="F76" s="8" t="s">
        <v>12</v>
      </c>
      <c r="G76" s="8" t="s">
        <v>11</v>
      </c>
      <c r="H76" s="9" t="s">
        <v>10</v>
      </c>
      <c r="I76" s="9" t="s">
        <v>14</v>
      </c>
      <c r="J76" s="9" t="s">
        <v>28</v>
      </c>
      <c r="K76" s="9" t="s">
        <v>9</v>
      </c>
      <c r="L76" s="13" t="s">
        <v>13</v>
      </c>
      <c r="M76" s="10" t="s">
        <v>15</v>
      </c>
    </row>
    <row r="77" spans="2:13" ht="38.25" customHeight="1">
      <c r="B77" s="34" t="s">
        <v>27</v>
      </c>
      <c r="C77" s="79" t="s">
        <v>49</v>
      </c>
      <c r="D77" s="14"/>
      <c r="E77" s="14"/>
      <c r="F77" s="14" t="s">
        <v>5</v>
      </c>
      <c r="G77" s="29">
        <v>100</v>
      </c>
      <c r="H77" s="15"/>
      <c r="I77" s="16">
        <f>ROUND(G77*H77,2)</f>
        <v>0</v>
      </c>
      <c r="J77" s="17"/>
      <c r="K77" s="16">
        <f>ROUND(I77*J77,2)</f>
        <v>0</v>
      </c>
      <c r="L77" s="16">
        <f>ROUND(M77/G77,2)</f>
        <v>0</v>
      </c>
      <c r="M77" s="16">
        <f>ROUND(SUM(I77,K77),2)</f>
        <v>0</v>
      </c>
    </row>
    <row r="78" spans="2:13" ht="42.75" customHeight="1">
      <c r="B78" s="34" t="s">
        <v>35</v>
      </c>
      <c r="C78" s="79" t="s">
        <v>50</v>
      </c>
      <c r="D78" s="14"/>
      <c r="E78" s="14"/>
      <c r="F78" s="14" t="s">
        <v>5</v>
      </c>
      <c r="G78" s="29">
        <v>100</v>
      </c>
      <c r="H78" s="15"/>
      <c r="I78" s="16">
        <f aca="true" t="shared" si="0" ref="I78:I90">ROUND(G78*H78,2)</f>
        <v>0</v>
      </c>
      <c r="J78" s="17"/>
      <c r="K78" s="16">
        <f aca="true" t="shared" si="1" ref="K78:K90">ROUND(I78*J78,2)</f>
        <v>0</v>
      </c>
      <c r="L78" s="16">
        <f aca="true" t="shared" si="2" ref="L78:L89">ROUND(M78/G78,2)</f>
        <v>0</v>
      </c>
      <c r="M78" s="16">
        <f aca="true" t="shared" si="3" ref="M78:M90">ROUND(SUM(I78,K78),2)</f>
        <v>0</v>
      </c>
    </row>
    <row r="79" spans="2:13" ht="36" customHeight="1">
      <c r="B79" s="34" t="s">
        <v>36</v>
      </c>
      <c r="C79" s="79" t="s">
        <v>51</v>
      </c>
      <c r="D79" s="14"/>
      <c r="E79" s="14"/>
      <c r="F79" s="14" t="s">
        <v>5</v>
      </c>
      <c r="G79" s="29">
        <v>2</v>
      </c>
      <c r="H79" s="15"/>
      <c r="I79" s="16">
        <f t="shared" si="0"/>
        <v>0</v>
      </c>
      <c r="J79" s="17"/>
      <c r="K79" s="16">
        <f t="shared" si="1"/>
        <v>0</v>
      </c>
      <c r="L79" s="16">
        <f t="shared" si="2"/>
        <v>0</v>
      </c>
      <c r="M79" s="16">
        <f t="shared" si="3"/>
        <v>0</v>
      </c>
    </row>
    <row r="80" spans="2:13" ht="50.25" customHeight="1">
      <c r="B80" s="34" t="s">
        <v>37</v>
      </c>
      <c r="C80" s="79" t="s">
        <v>52</v>
      </c>
      <c r="D80" s="14"/>
      <c r="E80" s="14"/>
      <c r="F80" s="14" t="s">
        <v>5</v>
      </c>
      <c r="G80" s="29">
        <v>3</v>
      </c>
      <c r="H80" s="15"/>
      <c r="I80" s="16">
        <f t="shared" si="0"/>
        <v>0</v>
      </c>
      <c r="J80" s="17"/>
      <c r="K80" s="16">
        <f t="shared" si="1"/>
        <v>0</v>
      </c>
      <c r="L80" s="16">
        <f t="shared" si="2"/>
        <v>0</v>
      </c>
      <c r="M80" s="16">
        <f t="shared" si="3"/>
        <v>0</v>
      </c>
    </row>
    <row r="81" spans="2:13" ht="39.75" customHeight="1">
      <c r="B81" s="34" t="s">
        <v>39</v>
      </c>
      <c r="C81" s="79" t="s">
        <v>53</v>
      </c>
      <c r="D81" s="14"/>
      <c r="E81" s="14"/>
      <c r="F81" s="14" t="s">
        <v>5</v>
      </c>
      <c r="G81" s="29">
        <v>30</v>
      </c>
      <c r="H81" s="15"/>
      <c r="I81" s="16">
        <f t="shared" si="0"/>
        <v>0</v>
      </c>
      <c r="J81" s="17"/>
      <c r="K81" s="16">
        <f t="shared" si="1"/>
        <v>0</v>
      </c>
      <c r="L81" s="16">
        <f t="shared" si="2"/>
        <v>0</v>
      </c>
      <c r="M81" s="16">
        <f t="shared" si="3"/>
        <v>0</v>
      </c>
    </row>
    <row r="82" spans="2:13" ht="28.5" customHeight="1">
      <c r="B82" s="34" t="s">
        <v>40</v>
      </c>
      <c r="C82" s="79" t="s">
        <v>54</v>
      </c>
      <c r="D82" s="14"/>
      <c r="E82" s="14"/>
      <c r="F82" s="14" t="s">
        <v>5</v>
      </c>
      <c r="G82" s="29">
        <v>15</v>
      </c>
      <c r="H82" s="15"/>
      <c r="I82" s="16">
        <f t="shared" si="0"/>
        <v>0</v>
      </c>
      <c r="J82" s="17"/>
      <c r="K82" s="16">
        <f t="shared" si="1"/>
        <v>0</v>
      </c>
      <c r="L82" s="16">
        <f t="shared" si="2"/>
        <v>0</v>
      </c>
      <c r="M82" s="16">
        <f t="shared" si="3"/>
        <v>0</v>
      </c>
    </row>
    <row r="83" spans="2:13" ht="23.25" customHeight="1">
      <c r="B83" s="34" t="s">
        <v>41</v>
      </c>
      <c r="C83" s="79" t="s">
        <v>55</v>
      </c>
      <c r="D83" s="14"/>
      <c r="E83" s="14"/>
      <c r="F83" s="14" t="s">
        <v>5</v>
      </c>
      <c r="G83" s="29">
        <v>5</v>
      </c>
      <c r="H83" s="15"/>
      <c r="I83" s="16">
        <f t="shared" si="0"/>
        <v>0</v>
      </c>
      <c r="J83" s="17"/>
      <c r="K83" s="16">
        <f t="shared" si="1"/>
        <v>0</v>
      </c>
      <c r="L83" s="16">
        <f t="shared" si="2"/>
        <v>0</v>
      </c>
      <c r="M83" s="16">
        <f t="shared" si="3"/>
        <v>0</v>
      </c>
    </row>
    <row r="84" spans="2:13" ht="43.5" customHeight="1">
      <c r="B84" s="34" t="s">
        <v>42</v>
      </c>
      <c r="C84" s="79" t="s">
        <v>56</v>
      </c>
      <c r="D84" s="14"/>
      <c r="E84" s="14"/>
      <c r="F84" s="14" t="s">
        <v>5</v>
      </c>
      <c r="G84" s="29">
        <v>5</v>
      </c>
      <c r="H84" s="15"/>
      <c r="I84" s="16">
        <f t="shared" si="0"/>
        <v>0</v>
      </c>
      <c r="J84" s="17"/>
      <c r="K84" s="16">
        <f t="shared" si="1"/>
        <v>0</v>
      </c>
      <c r="L84" s="16">
        <f t="shared" si="2"/>
        <v>0</v>
      </c>
      <c r="M84" s="16">
        <f t="shared" si="3"/>
        <v>0</v>
      </c>
    </row>
    <row r="85" spans="2:13" ht="32.25" customHeight="1">
      <c r="B85" s="34" t="s">
        <v>43</v>
      </c>
      <c r="C85" s="79" t="s">
        <v>57</v>
      </c>
      <c r="D85" s="14"/>
      <c r="E85" s="14"/>
      <c r="F85" s="14" t="s">
        <v>5</v>
      </c>
      <c r="G85" s="29">
        <v>5</v>
      </c>
      <c r="H85" s="15"/>
      <c r="I85" s="16">
        <f t="shared" si="0"/>
        <v>0</v>
      </c>
      <c r="J85" s="17"/>
      <c r="K85" s="16">
        <f t="shared" si="1"/>
        <v>0</v>
      </c>
      <c r="L85" s="16">
        <f t="shared" si="2"/>
        <v>0</v>
      </c>
      <c r="M85" s="16">
        <f t="shared" si="3"/>
        <v>0</v>
      </c>
    </row>
    <row r="86" spans="2:13" ht="41.25" customHeight="1">
      <c r="B86" s="34" t="s">
        <v>44</v>
      </c>
      <c r="C86" s="79" t="s">
        <v>58</v>
      </c>
      <c r="D86" s="14"/>
      <c r="E86" s="14"/>
      <c r="F86" s="14" t="s">
        <v>5</v>
      </c>
      <c r="G86" s="29">
        <v>5</v>
      </c>
      <c r="H86" s="15"/>
      <c r="I86" s="16">
        <f t="shared" si="0"/>
        <v>0</v>
      </c>
      <c r="J86" s="17"/>
      <c r="K86" s="16">
        <f t="shared" si="1"/>
        <v>0</v>
      </c>
      <c r="L86" s="16">
        <f t="shared" si="2"/>
        <v>0</v>
      </c>
      <c r="M86" s="16">
        <f t="shared" si="3"/>
        <v>0</v>
      </c>
    </row>
    <row r="87" spans="2:13" ht="35.25" customHeight="1">
      <c r="B87" s="34" t="s">
        <v>45</v>
      </c>
      <c r="C87" s="80" t="s">
        <v>59</v>
      </c>
      <c r="D87" s="14"/>
      <c r="E87" s="14"/>
      <c r="F87" s="14" t="s">
        <v>5</v>
      </c>
      <c r="G87" s="29">
        <v>50</v>
      </c>
      <c r="H87" s="15"/>
      <c r="I87" s="16">
        <f t="shared" si="0"/>
        <v>0</v>
      </c>
      <c r="J87" s="17"/>
      <c r="K87" s="16">
        <f t="shared" si="1"/>
        <v>0</v>
      </c>
      <c r="L87" s="16">
        <f t="shared" si="2"/>
        <v>0</v>
      </c>
      <c r="M87" s="16">
        <f t="shared" si="3"/>
        <v>0</v>
      </c>
    </row>
    <row r="88" spans="2:13" ht="30.75" customHeight="1">
      <c r="B88" s="34" t="s">
        <v>46</v>
      </c>
      <c r="C88" s="80" t="s">
        <v>60</v>
      </c>
      <c r="D88" s="14"/>
      <c r="E88" s="14"/>
      <c r="F88" s="14" t="s">
        <v>5</v>
      </c>
      <c r="G88" s="29">
        <v>25</v>
      </c>
      <c r="H88" s="15"/>
      <c r="I88" s="16">
        <f t="shared" si="0"/>
        <v>0</v>
      </c>
      <c r="J88" s="17"/>
      <c r="K88" s="16">
        <f t="shared" si="1"/>
        <v>0</v>
      </c>
      <c r="L88" s="16">
        <f t="shared" si="2"/>
        <v>0</v>
      </c>
      <c r="M88" s="16">
        <f t="shared" si="3"/>
        <v>0</v>
      </c>
    </row>
    <row r="89" spans="2:13" ht="27.75" customHeight="1">
      <c r="B89" s="34" t="s">
        <v>47</v>
      </c>
      <c r="C89" s="80" t="s">
        <v>61</v>
      </c>
      <c r="D89" s="14"/>
      <c r="E89" s="14"/>
      <c r="F89" s="14" t="s">
        <v>5</v>
      </c>
      <c r="G89" s="29">
        <v>3</v>
      </c>
      <c r="H89" s="15"/>
      <c r="I89" s="16">
        <f t="shared" si="0"/>
        <v>0</v>
      </c>
      <c r="J89" s="17"/>
      <c r="K89" s="16">
        <f t="shared" si="1"/>
        <v>0</v>
      </c>
      <c r="L89" s="16">
        <f t="shared" si="2"/>
        <v>0</v>
      </c>
      <c r="M89" s="16">
        <f t="shared" si="3"/>
        <v>0</v>
      </c>
    </row>
    <row r="90" spans="2:13" ht="29.25" customHeight="1">
      <c r="B90" s="34" t="s">
        <v>48</v>
      </c>
      <c r="C90" s="79" t="s">
        <v>62</v>
      </c>
      <c r="D90" s="14"/>
      <c r="E90" s="14"/>
      <c r="F90" s="14" t="s">
        <v>5</v>
      </c>
      <c r="G90" s="29">
        <v>10</v>
      </c>
      <c r="H90" s="15"/>
      <c r="I90" s="16">
        <f t="shared" si="0"/>
        <v>0</v>
      </c>
      <c r="J90" s="17"/>
      <c r="K90" s="16">
        <f t="shared" si="1"/>
        <v>0</v>
      </c>
      <c r="L90" s="16">
        <f>ROUND(M90/G90,2)</f>
        <v>0</v>
      </c>
      <c r="M90" s="16">
        <f t="shared" si="3"/>
        <v>0</v>
      </c>
    </row>
    <row r="91" spans="2:13" ht="13.5" thickBot="1">
      <c r="B91" s="75"/>
      <c r="C91" s="76"/>
      <c r="D91" s="76"/>
      <c r="E91" s="76"/>
      <c r="F91" s="76"/>
      <c r="G91" s="76"/>
      <c r="H91" s="18" t="s">
        <v>20</v>
      </c>
      <c r="I91" s="18">
        <f>SUM(I77:I90)</f>
        <v>0</v>
      </c>
      <c r="J91" s="19"/>
      <c r="K91" s="20"/>
      <c r="L91" s="21"/>
      <c r="M91" s="21"/>
    </row>
    <row r="92" spans="2:13" ht="24.75" thickBot="1">
      <c r="B92" s="75"/>
      <c r="C92" s="76"/>
      <c r="D92" s="76"/>
      <c r="E92" s="76"/>
      <c r="F92" s="76"/>
      <c r="G92" s="76"/>
      <c r="H92" s="22"/>
      <c r="I92" s="23"/>
      <c r="J92" s="24" t="s">
        <v>21</v>
      </c>
      <c r="K92" s="24">
        <f>SUM(K77:K91)</f>
        <v>0</v>
      </c>
      <c r="L92" s="25"/>
      <c r="M92" s="26"/>
    </row>
    <row r="93" spans="2:13" ht="13.5" thickBot="1">
      <c r="B93" s="77"/>
      <c r="C93" s="78"/>
      <c r="D93" s="78"/>
      <c r="E93" s="78"/>
      <c r="F93" s="78"/>
      <c r="G93" s="78"/>
      <c r="H93" s="27"/>
      <c r="I93" s="16"/>
      <c r="J93" s="21"/>
      <c r="K93" s="21"/>
      <c r="L93" s="28" t="s">
        <v>22</v>
      </c>
      <c r="M93" s="28">
        <f>SUM(M77:M92)</f>
        <v>0</v>
      </c>
    </row>
    <row r="94" spans="2:13" ht="12.75">
      <c r="B94" s="46" t="s">
        <v>31</v>
      </c>
      <c r="C94" s="47"/>
      <c r="D94" s="47"/>
      <c r="E94" s="47"/>
      <c r="F94" s="47"/>
      <c r="G94" s="47"/>
      <c r="H94" s="48"/>
      <c r="I94" s="52" t="s">
        <v>24</v>
      </c>
      <c r="J94" s="53"/>
      <c r="K94" s="53"/>
      <c r="L94" s="53"/>
      <c r="M94" s="54"/>
    </row>
    <row r="95" spans="2:13" ht="21" customHeight="1">
      <c r="B95" s="49"/>
      <c r="C95" s="50"/>
      <c r="D95" s="50"/>
      <c r="E95" s="50"/>
      <c r="F95" s="50"/>
      <c r="G95" s="50"/>
      <c r="H95" s="51"/>
      <c r="I95" s="52"/>
      <c r="J95" s="53"/>
      <c r="K95" s="53"/>
      <c r="L95" s="53"/>
      <c r="M95" s="54"/>
    </row>
    <row r="96" spans="2:13" ht="44.25" customHeight="1">
      <c r="B96" s="58" t="s">
        <v>33</v>
      </c>
      <c r="C96" s="59"/>
      <c r="D96" s="59"/>
      <c r="E96" s="59"/>
      <c r="F96" s="59"/>
      <c r="G96" s="59"/>
      <c r="H96" s="60"/>
      <c r="I96" s="55"/>
      <c r="J96" s="56"/>
      <c r="K96" s="56"/>
      <c r="L96" s="56"/>
      <c r="M96" s="57"/>
    </row>
    <row r="98" spans="2:13" ht="28.5" customHeight="1">
      <c r="B98" s="61" t="s">
        <v>69</v>
      </c>
      <c r="C98" s="62"/>
      <c r="D98" s="62"/>
      <c r="E98" s="62"/>
      <c r="F98" s="62"/>
      <c r="G98" s="62"/>
      <c r="H98" s="62"/>
      <c r="I98" s="63"/>
      <c r="J98" s="61" t="s">
        <v>38</v>
      </c>
      <c r="K98" s="62"/>
      <c r="L98" s="62"/>
      <c r="M98" s="63"/>
    </row>
    <row r="99" spans="2:13" ht="12.75" customHeight="1">
      <c r="B99" s="64"/>
      <c r="C99" s="65"/>
      <c r="D99" s="65"/>
      <c r="E99" s="65"/>
      <c r="F99" s="65"/>
      <c r="G99" s="65"/>
      <c r="H99" s="65"/>
      <c r="I99" s="45"/>
      <c r="J99" s="66"/>
      <c r="K99" s="67"/>
      <c r="L99" s="67"/>
      <c r="M99" s="68"/>
    </row>
    <row r="100" spans="2:13" ht="13.5" thickBot="1">
      <c r="B100" s="72" t="s">
        <v>70</v>
      </c>
      <c r="C100" s="73"/>
      <c r="D100" s="73"/>
      <c r="E100" s="73"/>
      <c r="F100" s="73"/>
      <c r="G100" s="73"/>
      <c r="H100" s="73"/>
      <c r="I100" s="74"/>
      <c r="J100" s="69"/>
      <c r="K100" s="70"/>
      <c r="L100" s="70"/>
      <c r="M100" s="71"/>
    </row>
    <row r="101" spans="2:13" ht="13.5" thickBot="1">
      <c r="B101" s="35"/>
      <c r="C101" s="36"/>
      <c r="D101" s="37" t="s">
        <v>16</v>
      </c>
      <c r="E101" s="37" t="s">
        <v>23</v>
      </c>
      <c r="F101" s="37" t="s">
        <v>30</v>
      </c>
      <c r="G101" s="37" t="s">
        <v>6</v>
      </c>
      <c r="H101" s="38" t="s">
        <v>7</v>
      </c>
      <c r="I101" s="39" t="s">
        <v>18</v>
      </c>
      <c r="J101" s="40" t="s">
        <v>29</v>
      </c>
      <c r="K101" s="41" t="s">
        <v>17</v>
      </c>
      <c r="L101" s="42" t="s">
        <v>25</v>
      </c>
      <c r="M101" s="43" t="s">
        <v>26</v>
      </c>
    </row>
    <row r="102" spans="2:13" ht="120">
      <c r="B102" s="31" t="s">
        <v>19</v>
      </c>
      <c r="C102" s="11" t="s">
        <v>8</v>
      </c>
      <c r="D102" s="12" t="s">
        <v>32</v>
      </c>
      <c r="E102" s="8" t="s">
        <v>34</v>
      </c>
      <c r="F102" s="8" t="s">
        <v>12</v>
      </c>
      <c r="G102" s="8" t="s">
        <v>11</v>
      </c>
      <c r="H102" s="9" t="s">
        <v>10</v>
      </c>
      <c r="I102" s="9" t="s">
        <v>14</v>
      </c>
      <c r="J102" s="9" t="s">
        <v>28</v>
      </c>
      <c r="K102" s="9" t="s">
        <v>9</v>
      </c>
      <c r="L102" s="13" t="s">
        <v>13</v>
      </c>
      <c r="M102" s="10" t="s">
        <v>15</v>
      </c>
    </row>
    <row r="103" spans="2:13" ht="37.5" customHeight="1">
      <c r="B103" s="34" t="s">
        <v>27</v>
      </c>
      <c r="C103" s="79" t="s">
        <v>72</v>
      </c>
      <c r="D103" s="14"/>
      <c r="E103" s="14"/>
      <c r="F103" s="14" t="s">
        <v>5</v>
      </c>
      <c r="G103" s="29">
        <v>10</v>
      </c>
      <c r="H103" s="15"/>
      <c r="I103" s="16">
        <f>ROUND(G103*H103,2)</f>
        <v>0</v>
      </c>
      <c r="J103" s="17"/>
      <c r="K103" s="16">
        <f>ROUND(I103*J103,2)</f>
        <v>0</v>
      </c>
      <c r="L103" s="16">
        <f>ROUND(M103/G103,2)</f>
        <v>0</v>
      </c>
      <c r="M103" s="16">
        <f>ROUND(SUM(I103,K103),2)</f>
        <v>0</v>
      </c>
    </row>
    <row r="104" spans="2:13" ht="45.75" customHeight="1">
      <c r="B104" s="34" t="s">
        <v>35</v>
      </c>
      <c r="C104" s="79" t="s">
        <v>73</v>
      </c>
      <c r="D104" s="14"/>
      <c r="E104" s="14"/>
      <c r="F104" s="14" t="s">
        <v>5</v>
      </c>
      <c r="G104" s="29">
        <v>10</v>
      </c>
      <c r="H104" s="15"/>
      <c r="I104" s="16"/>
      <c r="J104" s="17"/>
      <c r="K104" s="16"/>
      <c r="L104" s="16"/>
      <c r="M104" s="16"/>
    </row>
    <row r="105" spans="2:13" ht="39" customHeight="1">
      <c r="B105" s="34" t="s">
        <v>36</v>
      </c>
      <c r="C105" s="79" t="s">
        <v>74</v>
      </c>
      <c r="D105" s="14"/>
      <c r="E105" s="14"/>
      <c r="F105" s="14" t="s">
        <v>5</v>
      </c>
      <c r="G105" s="29">
        <v>3</v>
      </c>
      <c r="H105" s="15"/>
      <c r="I105" s="16"/>
      <c r="J105" s="17"/>
      <c r="K105" s="16"/>
      <c r="L105" s="16"/>
      <c r="M105" s="16"/>
    </row>
    <row r="106" spans="2:13" ht="13.5" thickBot="1">
      <c r="B106" s="81" t="s">
        <v>71</v>
      </c>
      <c r="C106" s="82"/>
      <c r="D106" s="82"/>
      <c r="E106" s="82"/>
      <c r="F106" s="82"/>
      <c r="G106" s="82"/>
      <c r="H106" s="18" t="s">
        <v>20</v>
      </c>
      <c r="I106" s="18">
        <f>SUM(I103:I103)</f>
        <v>0</v>
      </c>
      <c r="J106" s="19"/>
      <c r="K106" s="20"/>
      <c r="L106" s="21"/>
      <c r="M106" s="21"/>
    </row>
    <row r="107" spans="2:13" ht="24.75" thickBot="1">
      <c r="B107" s="81"/>
      <c r="C107" s="82"/>
      <c r="D107" s="82"/>
      <c r="E107" s="82"/>
      <c r="F107" s="82"/>
      <c r="G107" s="82"/>
      <c r="H107" s="22"/>
      <c r="I107" s="23"/>
      <c r="J107" s="24" t="s">
        <v>21</v>
      </c>
      <c r="K107" s="24">
        <f>SUM(K103:K106)</f>
        <v>0</v>
      </c>
      <c r="L107" s="25"/>
      <c r="M107" s="26"/>
    </row>
    <row r="108" spans="2:13" ht="13.5" thickBot="1">
      <c r="B108" s="83"/>
      <c r="C108" s="84"/>
      <c r="D108" s="84"/>
      <c r="E108" s="84"/>
      <c r="F108" s="84"/>
      <c r="G108" s="84"/>
      <c r="H108" s="27"/>
      <c r="I108" s="16"/>
      <c r="J108" s="21"/>
      <c r="K108" s="21"/>
      <c r="L108" s="28" t="s">
        <v>22</v>
      </c>
      <c r="M108" s="28">
        <f>SUM(M103:M107)</f>
        <v>0</v>
      </c>
    </row>
    <row r="109" spans="2:13" ht="12.75">
      <c r="B109" s="46" t="s">
        <v>31</v>
      </c>
      <c r="C109" s="47"/>
      <c r="D109" s="47"/>
      <c r="E109" s="47"/>
      <c r="F109" s="47"/>
      <c r="G109" s="47"/>
      <c r="H109" s="48"/>
      <c r="I109" s="52" t="s">
        <v>24</v>
      </c>
      <c r="J109" s="53"/>
      <c r="K109" s="53"/>
      <c r="L109" s="53"/>
      <c r="M109" s="54"/>
    </row>
    <row r="110" spans="2:13" ht="21" customHeight="1">
      <c r="B110" s="49"/>
      <c r="C110" s="50"/>
      <c r="D110" s="50"/>
      <c r="E110" s="50"/>
      <c r="F110" s="50"/>
      <c r="G110" s="50"/>
      <c r="H110" s="51"/>
      <c r="I110" s="52"/>
      <c r="J110" s="53"/>
      <c r="K110" s="53"/>
      <c r="L110" s="53"/>
      <c r="M110" s="54"/>
    </row>
    <row r="111" spans="2:13" ht="44.25" customHeight="1">
      <c r="B111" s="58" t="s">
        <v>33</v>
      </c>
      <c r="C111" s="59"/>
      <c r="D111" s="59"/>
      <c r="E111" s="59"/>
      <c r="F111" s="59"/>
      <c r="G111" s="59"/>
      <c r="H111" s="60"/>
      <c r="I111" s="55"/>
      <c r="J111" s="56"/>
      <c r="K111" s="56"/>
      <c r="L111" s="56"/>
      <c r="M111" s="57"/>
    </row>
  </sheetData>
  <sheetProtection/>
  <mergeCells count="49">
    <mergeCell ref="B106:G108"/>
    <mergeCell ref="B109:H110"/>
    <mergeCell ref="I109:M111"/>
    <mergeCell ref="B111:H111"/>
    <mergeCell ref="B3:I4"/>
    <mergeCell ref="J3:M5"/>
    <mergeCell ref="B5:I5"/>
    <mergeCell ref="B98:I99"/>
    <mergeCell ref="J98:M100"/>
    <mergeCell ref="B100:I100"/>
    <mergeCell ref="B17:I18"/>
    <mergeCell ref="J17:M19"/>
    <mergeCell ref="B19:I19"/>
    <mergeCell ref="B9:G11"/>
    <mergeCell ref="B12:H13"/>
    <mergeCell ref="I12:M14"/>
    <mergeCell ref="B14:H14"/>
    <mergeCell ref="B23:G25"/>
    <mergeCell ref="B26:H27"/>
    <mergeCell ref="I26:M28"/>
    <mergeCell ref="B28:H28"/>
    <mergeCell ref="B38:G40"/>
    <mergeCell ref="B32:I33"/>
    <mergeCell ref="J32:M34"/>
    <mergeCell ref="B34:I34"/>
    <mergeCell ref="B41:H42"/>
    <mergeCell ref="I41:M43"/>
    <mergeCell ref="B43:H43"/>
    <mergeCell ref="B45:I46"/>
    <mergeCell ref="J45:M47"/>
    <mergeCell ref="B47:I47"/>
    <mergeCell ref="B51:G53"/>
    <mergeCell ref="B54:H55"/>
    <mergeCell ref="I54:M56"/>
    <mergeCell ref="B56:H56"/>
    <mergeCell ref="B59:I60"/>
    <mergeCell ref="J59:M61"/>
    <mergeCell ref="B61:I61"/>
    <mergeCell ref="B65:G67"/>
    <mergeCell ref="B68:H69"/>
    <mergeCell ref="I68:M70"/>
    <mergeCell ref="B70:H70"/>
    <mergeCell ref="B94:H95"/>
    <mergeCell ref="I94:M96"/>
    <mergeCell ref="B96:H96"/>
    <mergeCell ref="B72:I73"/>
    <mergeCell ref="J72:M74"/>
    <mergeCell ref="B74:I74"/>
    <mergeCell ref="B91:G9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2018-05-29T09:10:24Z</cp:lastPrinted>
  <dcterms:created xsi:type="dcterms:W3CDTF">2012-02-10T11:34:38Z</dcterms:created>
  <dcterms:modified xsi:type="dcterms:W3CDTF">2018-05-29T09:10:26Z</dcterms:modified>
  <cp:category/>
  <cp:version/>
  <cp:contentType/>
  <cp:contentStatus/>
</cp:coreProperties>
</file>